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1790005MAC_87.623\"/>
    </mc:Choice>
  </mc:AlternateContent>
  <xr:revisionPtr revIDLastSave="0" documentId="13_ncr:1_{C9376071-98BE-483A-8DD4-07D4D3A353D3}" xr6:coauthVersionLast="47" xr6:coauthVersionMax="47" xr10:uidLastSave="{00000000-0000-0000-0000-000000000000}"/>
  <bookViews>
    <workbookView xWindow="-120" yWindow="-120" windowWidth="20730" windowHeight="11040" xr2:uid="{22EC6731-0BB3-4CA6-8005-2437D801C1EB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 localSheetId="3">#REF!</definedName>
    <definedName name="_2">#REF!</definedName>
    <definedName name="_xlnm._FilterDatabase" localSheetId="3" hidden="1">'COMPOSIÇÃO DAS DESPESAS'!$A$5:$G$9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DESPESAS'!$A$1:$G$9</definedName>
    <definedName name="_xlnm.Print_Area" localSheetId="2">'FLUXO DE CAIXA'!$A$1:$B$16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 localSheetId="3">[1]RecProprios!$E$1:$E$65536</definedName>
    <definedName name="Despesas">[2]RecProprios!$E$1:$E$65536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 localSheetId="3">[1]Tabelas!$D$1:$D$3</definedName>
    <definedName name="Fonte">[2]Tabelas!$D$1:$D$3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 localSheetId="3">[1]Tabelas!$F$1:$F$13</definedName>
    <definedName name="LeiAutorizadora">[2]Tabelas!$F$1:$F$13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 localSheetId="3">[1]Tabelas!$A$1:$A$6</definedName>
    <definedName name="NatDesp">[2]Tabelas!$A$1:$A$6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 localSheetId="3">[1]Tabelas!$E$1:$E$3</definedName>
    <definedName name="UGE">[2]Tabelas!$E$1:$E$3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9" i="4" l="1"/>
  <c r="B12" i="3"/>
  <c r="B14" i="3" s="1"/>
  <c r="B9" i="3"/>
  <c r="B16" i="3" s="1"/>
</calcChain>
</file>

<file path=xl/sharedStrings.xml><?xml version="1.0" encoding="utf-8"?>
<sst xmlns="http://schemas.openxmlformats.org/spreadsheetml/2006/main" count="32" uniqueCount="26">
  <si>
    <t xml:space="preserve">  </t>
  </si>
  <si>
    <t>EMENDA N° 41790005</t>
  </si>
  <si>
    <t>SECRETARIA DE ESTADO DA SAÚDE DE SÃO PAULO</t>
  </si>
  <si>
    <t>RESOLUÇÃO SS Nº 71, DE 23 DE ABRIL DE 2025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</si>
  <si>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</si>
  <si>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</si>
  <si>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</si>
  <si>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</si>
  <si>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</si>
  <si>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</si>
  <si>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MATERIAIS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</si>
  <si>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</si>
  <si>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</si>
  <si>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</si>
  <si>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</si>
  <si>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</si>
  <si>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</si>
  <si>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</si>
  <si>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</si>
  <si>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</si>
  <si>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MATERIAIS HOSPITALARES EM GERAL         </t>
  </si>
  <si>
    <t xml:space="preserve">CARDINAL HEALTH DO BRASIL LTDA                              </t>
  </si>
  <si>
    <t>DE PAULI COMERCIO REPRESENTACAO IMPORTACAO E EXPORTACAO LTDA</t>
  </si>
  <si>
    <t xml:space="preserve">PHBR MEDICAL COM E LOC  DE PRODUTOS MEDICOS LTDA            </t>
  </si>
  <si>
    <t>TOTAL</t>
  </si>
  <si>
    <t>INCREMENTO MAC - SENADOR ANGELO CORONEL - EMERGÊNCIAS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</si>
</sst>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" fillId="0" borderId="0" xfId="6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14" fontId="1" fillId="0" borderId="0" xfId="6" applyNumberFormat="1" applyAlignment="1">
      <alignment horizontal="left" indent="1"/>
    </xf>
    <xf numFmtId="0" fontId="1" fillId="0" borderId="0" xfId="6" applyAlignment="1">
      <alignment horizontal="left" indent="2"/>
    </xf>
    <xf numFmtId="4" fontId="1" fillId="0" borderId="0" xfId="6" applyNumberFormat="1" applyAlignment="1">
      <alignment horizontal="right"/>
    </xf>
    <xf numFmtId="0" fontId="1" fillId="0" borderId="0" xfId="6"/>
    <xf numFmtId="0" fontId="19" fillId="0" borderId="0" xfId="6" applyFont="1" applyAlignment="1">
      <alignment vertical="center"/>
    </xf>
    <xf numFmtId="0" fontId="20" fillId="0" borderId="0" xfId="6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165" fontId="21" fillId="0" borderId="0" xfId="6" applyNumberFormat="1" applyFont="1" applyAlignment="1">
      <alignment vertical="center"/>
    </xf>
    <xf numFmtId="0" fontId="22" fillId="0" borderId="0" xfId="6" applyFont="1" applyAlignment="1">
      <alignment vertical="center"/>
    </xf>
    <xf numFmtId="0" fontId="23" fillId="5" borderId="7" xfId="6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 wrapText="1"/>
    </xf>
    <xf numFmtId="0" fontId="25" fillId="0" borderId="0" xfId="6" applyFont="1" applyAlignment="1">
      <alignment horizontal="center"/>
    </xf>
    <xf numFmtId="0" fontId="26" fillId="0" borderId="7" xfId="7" quotePrefix="1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left" vertical="center" indent="1"/>
    </xf>
    <xf numFmtId="43" fontId="27" fillId="0" borderId="7" xfId="7" applyFont="1" applyFill="1" applyBorder="1" applyAlignment="1">
      <alignment horizontal="left" vertical="center" indent="1"/>
    </xf>
    <xf numFmtId="165" fontId="21" fillId="0" borderId="7" xfId="3" applyNumberFormat="1" applyFont="1" applyBorder="1"/>
    <xf numFmtId="166" fontId="27" fillId="0" borderId="7" xfId="6" applyNumberFormat="1" applyFont="1" applyBorder="1" applyAlignment="1">
      <alignment horizontal="center" vertical="center"/>
    </xf>
    <xf numFmtId="165" fontId="28" fillId="5" borderId="10" xfId="6" applyNumberFormat="1" applyFont="1" applyFill="1" applyBorder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17" fillId="0" borderId="0" xfId="6" applyFont="1" applyAlignment="1">
      <alignment horizontal="center" vertical="center"/>
    </xf>
    <xf numFmtId="0" fontId="18" fillId="0" borderId="0" xfId="6" applyFont="1" applyAlignment="1">
      <alignment horizontal="center" vertical="center"/>
    </xf>
    <xf numFmtId="0" fontId="28" fillId="5" borderId="8" xfId="6" applyFont="1" applyFill="1" applyBorder="1" applyAlignment="1">
      <alignment horizontal="left" vertical="center" indent="1"/>
    </xf>
    <xf numFmtId="0" fontId="28" fillId="5" borderId="9" xfId="6" applyFont="1" applyFill="1" applyBorder="1" applyAlignment="1">
      <alignment horizontal="left" vertical="center" indent="1"/>
    </xf>
  </cellXfs>
  <cellStyles count="8">
    <cellStyle name="Normal" xfId="0" builtinId="0"/>
    <cellStyle name="Normal 2 2" xfId="3" xr:uid="{067B8649-03E1-4A87-B56F-9DEC762C4445}"/>
    <cellStyle name="Normal 2 2 2 2 12 2" xfId="5" xr:uid="{C1D0C0FC-42C5-4C5E-9C2A-83056C297A2D}"/>
    <cellStyle name="Normal 3" xfId="2" xr:uid="{BFC11749-E9BA-478D-9FA9-C9AA224A47CF}"/>
    <cellStyle name="Normal 3 2 2" xfId="1" xr:uid="{4D7BE651-E965-4F59-9129-0D302D79D29B}"/>
    <cellStyle name="Normal 3 3" xfId="6" xr:uid="{9A3B2B86-005D-4E28-AB2B-940DB139C576}"/>
    <cellStyle name="Normal 4" xfId="4" xr:uid="{549EE04D-7B18-4C3E-AB9D-1F98C50346F4}"/>
    <cellStyle name="Vírgula 2" xfId="7" xr:uid="{8B2173BD-AB1E-47B4-92E2-3B19DE5D31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64667</xdr:colOff>
      <xdr:row>0</xdr:row>
      <xdr:rowOff>32199</xdr:rowOff>
    </xdr:from>
    <xdr:to>
      <xdr:col>12</xdr:col>
      <xdr:colOff>585107</xdr:colOff>
      <xdr:row>1</xdr:row>
      <xdr:rowOff>8621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D9B65D3-B1A8-4396-A08E-0FA4D548E6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64667" y="32199"/>
          <a:ext cx="12236190" cy="996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F0A6C17-F777-4EE7-A255-07D745047E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4</xdr:row>
      <xdr:rowOff>47625</xdr:rowOff>
    </xdr:from>
    <xdr:to>
      <xdr:col>9</xdr:col>
      <xdr:colOff>342900</xdr:colOff>
      <xdr:row>27</xdr:row>
      <xdr:rowOff>29092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3F3F1CF-89BD-42A9-8C8B-4A731C133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695325"/>
          <a:ext cx="5791200" cy="37057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DDFC87-EBF8-45C8-89FD-90E61510A4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973980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AB6CC74-6BF8-4FBB-ABA9-AE5B38AEDB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601575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18B93-04D5-47D2-ABA8-FDC1451BA15C}">
  <dimension ref="A1:N8"/>
  <sheetViews>
    <sheetView showGridLines="0" tabSelected="1" zoomScale="70" zoomScaleNormal="70" workbookViewId="0">
      <selection activeCell="C16" sqref="C16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51.75" customHeight="1" x14ac:dyDescent="0.25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86.25" customHeight="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s="2" customFormat="1" ht="30.75" x14ac:dyDescent="0.25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s="2" customFormat="1" ht="30.75" x14ac:dyDescent="0.25">
      <c r="A5" s="52" t="s">
        <v>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s="2" customFormat="1" ht="35.25" customHeight="1" x14ac:dyDescent="0.25">
      <c r="A6" s="53" t="s">
        <v>25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90.5" customHeight="1" x14ac:dyDescent="0.25">
      <c r="A7" s="55" t="s">
        <v>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1:14" ht="9.75" customHeight="1" x14ac:dyDescent="0.25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D1F59-9C93-4DF8-9DA4-ABEFB4475049}">
  <dimension ref="A1"/>
  <sheetViews>
    <sheetView showGridLines="0" workbookViewId="0">
      <selection activeCell="C16" sqref="C16"/>
    </sheetView>
  </sheetViews>
  <sheetFormatPr defaultRowHeight="12.75" x14ac:dyDescent="0.2"/>
  <cols>
    <col min="1" max="16384" width="9.140625" style="3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31DC6-C6FC-46BC-9C2B-05329D0B676D}">
  <dimension ref="A1:E20"/>
  <sheetViews>
    <sheetView showGridLines="0" topLeftCell="A3" zoomScale="85" zoomScaleNormal="85" workbookViewId="0">
      <selection activeCell="C16" sqref="C16"/>
    </sheetView>
  </sheetViews>
  <sheetFormatPr defaultRowHeight="15" x14ac:dyDescent="0.25"/>
  <cols>
    <col min="1" max="1" width="61.7109375" style="21" customWidth="1"/>
    <col min="2" max="2" width="42.7109375" style="21" customWidth="1"/>
    <col min="3" max="3" width="20.7109375" style="5" bestFit="1" customWidth="1"/>
    <col min="4" max="4" width="12" style="5" bestFit="1" customWidth="1"/>
    <col min="5" max="16384" width="9.140625" style="5"/>
  </cols>
  <sheetData>
    <row r="1" spans="1:5" ht="52.15" customHeight="1" x14ac:dyDescent="0.25">
      <c r="A1" s="4"/>
      <c r="B1" s="4"/>
    </row>
    <row r="2" spans="1:5" ht="27" customHeight="1" x14ac:dyDescent="0.25">
      <c r="A2" s="6"/>
      <c r="B2" s="6"/>
    </row>
    <row r="3" spans="1:5" ht="37.9" customHeight="1" x14ac:dyDescent="0.25">
      <c r="A3" s="56" t="s">
        <v>5</v>
      </c>
      <c r="B3" s="56"/>
    </row>
    <row r="4" spans="1:5" ht="25.15" customHeight="1" x14ac:dyDescent="0.25">
      <c r="A4" s="7"/>
      <c r="B4" s="7"/>
    </row>
    <row r="5" spans="1:5" ht="14.45" customHeight="1" x14ac:dyDescent="0.25">
      <c r="A5" s="7"/>
      <c r="B5" s="7"/>
    </row>
    <row r="6" spans="1:5" ht="14.45" customHeight="1" thickBot="1" x14ac:dyDescent="0.3">
      <c r="A6" s="8" t="s">
        <v>6</v>
      </c>
      <c r="B6" s="9">
        <v>224589.06</v>
      </c>
    </row>
    <row r="7" spans="1:5" ht="27.6" customHeight="1" x14ac:dyDescent="0.25">
      <c r="A7" s="10" t="s">
        <v>7</v>
      </c>
      <c r="B7" s="11">
        <v>544.64</v>
      </c>
    </row>
    <row r="8" spans="1:5" x14ac:dyDescent="0.25">
      <c r="A8" s="12"/>
      <c r="B8" s="13"/>
    </row>
    <row r="9" spans="1:5" x14ac:dyDescent="0.25">
      <c r="A9" s="14" t="s">
        <v>8</v>
      </c>
      <c r="B9" s="15">
        <f>SUM(B7:B7)</f>
        <v>544.64</v>
      </c>
    </row>
    <row r="10" spans="1:5" x14ac:dyDescent="0.25">
      <c r="A10" s="12"/>
      <c r="B10" s="13"/>
    </row>
    <row r="11" spans="1:5" ht="27.6" customHeight="1" x14ac:dyDescent="0.25">
      <c r="A11" s="16" t="s">
        <v>9</v>
      </c>
      <c r="B11" s="17"/>
    </row>
    <row r="12" spans="1:5" ht="27.6" customHeight="1" x14ac:dyDescent="0.25">
      <c r="A12" s="10" t="s">
        <v>10</v>
      </c>
      <c r="B12" s="11">
        <f>'COMPOSIÇÃO DAS DESPESAS'!F9</f>
        <v>-214869.01</v>
      </c>
      <c r="C12" s="18"/>
      <c r="D12" s="18"/>
    </row>
    <row r="13" spans="1:5" x14ac:dyDescent="0.25">
      <c r="A13" s="12"/>
      <c r="B13" s="13"/>
    </row>
    <row r="14" spans="1:5" ht="27.6" customHeight="1" x14ac:dyDescent="0.25">
      <c r="A14" s="19" t="s">
        <v>8</v>
      </c>
      <c r="B14" s="20">
        <f>SUM(B12:B13)</f>
        <v>-214869.01</v>
      </c>
      <c r="C14" s="18"/>
    </row>
    <row r="15" spans="1:5" x14ac:dyDescent="0.25">
      <c r="B15" s="22"/>
    </row>
    <row r="16" spans="1:5" ht="27.6" customHeight="1" thickBot="1" x14ac:dyDescent="0.3">
      <c r="A16" s="23" t="s">
        <v>11</v>
      </c>
      <c r="B16" s="24">
        <f>B6+B9+B14</f>
        <v>10264.690000000002</v>
      </c>
      <c r="D16" s="25"/>
      <c r="E16" s="25"/>
    </row>
    <row r="20" spans="1:2" x14ac:dyDescent="0.25">
      <c r="A20" s="26"/>
      <c r="B20" s="2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FECEC-513A-4001-ACBF-AE41CBB06C9E}">
  <sheetPr>
    <tabColor theme="6" tint="0.79998168889431442"/>
  </sheetPr>
  <dimension ref="A1:G9"/>
  <sheetViews>
    <sheetView showGridLines="0" zoomScaleNormal="100" workbookViewId="0">
      <selection activeCell="C16" sqref="C16"/>
    </sheetView>
  </sheetViews>
  <sheetFormatPr defaultRowHeight="15" x14ac:dyDescent="0.25"/>
  <cols>
    <col min="1" max="1" width="6.140625" style="28" customWidth="1"/>
    <col min="2" max="2" width="15.140625" style="28" customWidth="1"/>
    <col min="3" max="3" width="42.7109375" style="29" bestFit="1" customWidth="1"/>
    <col min="4" max="4" width="27.140625" style="29" customWidth="1"/>
    <col min="5" max="5" width="64" style="29" bestFit="1" customWidth="1"/>
    <col min="6" max="6" width="16.140625" style="32" bestFit="1" customWidth="1"/>
    <col min="7" max="7" width="17.7109375" style="30" customWidth="1"/>
    <col min="8" max="16384" width="9.140625" style="33"/>
  </cols>
  <sheetData>
    <row r="1" spans="1:7" s="27" customFormat="1" ht="53.25" customHeight="1" x14ac:dyDescent="0.25">
      <c r="A1" s="57"/>
      <c r="B1" s="57"/>
      <c r="C1" s="57"/>
      <c r="D1" s="57"/>
      <c r="E1" s="57"/>
      <c r="F1" s="57"/>
      <c r="G1" s="57"/>
    </row>
    <row r="2" spans="1:7" ht="12" customHeight="1" x14ac:dyDescent="0.25">
      <c r="E2" s="30"/>
      <c r="F2" s="31"/>
      <c r="G2" s="32"/>
    </row>
    <row r="3" spans="1:7" s="34" customFormat="1" ht="20.100000000000001" customHeight="1" x14ac:dyDescent="0.25">
      <c r="A3" s="58" t="s">
        <v>12</v>
      </c>
      <c r="B3" s="58"/>
      <c r="C3" s="58"/>
      <c r="D3" s="58"/>
      <c r="E3" s="58"/>
      <c r="F3" s="58"/>
      <c r="G3" s="58"/>
    </row>
    <row r="4" spans="1:7" s="38" customFormat="1" ht="13.5" customHeight="1" x14ac:dyDescent="0.25">
      <c r="A4" s="35"/>
      <c r="B4" s="36"/>
      <c r="C4" s="35"/>
      <c r="D4" s="35"/>
      <c r="E4" s="35"/>
      <c r="F4" s="37"/>
      <c r="G4" s="35"/>
    </row>
    <row r="5" spans="1:7" s="42" customFormat="1" ht="27" customHeight="1" x14ac:dyDescent="0.2">
      <c r="A5" s="39" t="s">
        <v>13</v>
      </c>
      <c r="B5" s="39" t="s">
        <v>14</v>
      </c>
      <c r="C5" s="39" t="s">
        <v>15</v>
      </c>
      <c r="D5" s="39" t="s">
        <v>16</v>
      </c>
      <c r="E5" s="39" t="s">
        <v>17</v>
      </c>
      <c r="F5" s="40" t="s">
        <v>18</v>
      </c>
      <c r="G5" s="41" t="s">
        <v>19</v>
      </c>
    </row>
    <row r="6" spans="1:7" x14ac:dyDescent="0.25">
      <c r="A6" s="43">
        <v>1</v>
      </c>
      <c r="B6" s="44">
        <v>99719</v>
      </c>
      <c r="C6" s="45" t="s">
        <v>20</v>
      </c>
      <c r="D6" s="45" t="s">
        <v>10</v>
      </c>
      <c r="E6" s="46" t="s">
        <v>21</v>
      </c>
      <c r="F6" s="47">
        <v>-199540.01</v>
      </c>
      <c r="G6" s="48">
        <v>46178</v>
      </c>
    </row>
    <row r="7" spans="1:7" x14ac:dyDescent="0.25">
      <c r="A7" s="43">
        <v>2</v>
      </c>
      <c r="B7" s="44">
        <v>108038</v>
      </c>
      <c r="C7" s="45" t="s">
        <v>20</v>
      </c>
      <c r="D7" s="45" t="s">
        <v>10</v>
      </c>
      <c r="E7" s="46" t="s">
        <v>22</v>
      </c>
      <c r="F7" s="47">
        <v>-7904</v>
      </c>
      <c r="G7" s="48">
        <v>46199</v>
      </c>
    </row>
    <row r="8" spans="1:7" ht="15.75" thickBot="1" x14ac:dyDescent="0.3">
      <c r="A8" s="43">
        <v>3</v>
      </c>
      <c r="B8" s="44">
        <v>23597</v>
      </c>
      <c r="C8" s="45" t="s">
        <v>20</v>
      </c>
      <c r="D8" s="45" t="s">
        <v>10</v>
      </c>
      <c r="E8" s="46" t="s">
        <v>23</v>
      </c>
      <c r="F8" s="47">
        <v>-7425</v>
      </c>
      <c r="G8" s="48">
        <v>46203</v>
      </c>
    </row>
    <row r="9" spans="1:7" s="30" customFormat="1" ht="15.75" thickBot="1" x14ac:dyDescent="0.3">
      <c r="A9" s="59" t="s">
        <v>24</v>
      </c>
      <c r="B9" s="60"/>
      <c r="C9" s="60"/>
      <c r="D9" s="60"/>
      <c r="E9" s="60"/>
      <c r="F9" s="49">
        <f>SUM(F6:F8)</f>
        <v>-214869.01</v>
      </c>
    </row>
  </sheetData>
  <autoFilter ref="A5:G9" xr:uid="{3B284A6B-02DB-4AC5-8CB7-6E757353B477}"/>
  <mergeCells count="3">
    <mergeCell ref="A1:G1"/>
    <mergeCell ref="A3:G3"/>
    <mergeCell ref="A9:E9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BAF60F-484C-452D-8A46-7ED596EDA2ED}"/>
</file>

<file path=customXml/itemProps2.xml><?xml version="1.0" encoding="utf-8"?>
<ds:datastoreItem xmlns:ds="http://schemas.openxmlformats.org/officeDocument/2006/customXml" ds:itemID="{E4FFE128-672C-404A-8E46-7CFDFB0D60D6}"/>
</file>

<file path=customXml/itemProps3.xml><?xml version="1.0" encoding="utf-8"?>
<ds:datastoreItem xmlns:ds="http://schemas.openxmlformats.org/officeDocument/2006/customXml" ds:itemID="{CC8F0D9B-BB01-4ACB-883C-5DE9DCF9C4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2026-07-31T16:18:17Z</cp:lastPrinted>
  <dcterms:created xsi:type="dcterms:W3CDTF">2026-07-14T17:45:44Z</dcterms:created>
  <dcterms:modified xsi:type="dcterms:W3CDTF">2026-07-31T16:18:25Z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